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80" yWindow="50" windowWidth="14690" windowHeight="5870"/>
  </bookViews>
  <sheets>
    <sheet name="Biểu 01. Tổng" sheetId="28" r:id="rId1"/>
    <sheet name="Biểu 02" sheetId="25" r:id="rId2"/>
  </sheets>
  <definedNames>
    <definedName name="_xlnm.Print_Titles" localSheetId="1">'Biểu 02'!$5:$7</definedName>
  </definedNames>
  <calcPr calcId="144525"/>
</workbook>
</file>

<file path=xl/calcChain.xml><?xml version="1.0" encoding="utf-8"?>
<calcChain xmlns="http://schemas.openxmlformats.org/spreadsheetml/2006/main">
  <c r="O8" i="25" l="1"/>
  <c r="N8" i="25"/>
  <c r="M8" i="25"/>
  <c r="L8" i="25"/>
  <c r="K10" i="25"/>
  <c r="J10" i="25"/>
  <c r="J9" i="25" s="1"/>
  <c r="J8" i="25" s="1"/>
  <c r="G8" i="25"/>
  <c r="F8" i="25"/>
  <c r="O10" i="25"/>
  <c r="O9" i="25"/>
  <c r="N9" i="25"/>
  <c r="M9" i="25"/>
  <c r="L9" i="25"/>
  <c r="K9" i="25"/>
  <c r="K8" i="25" s="1"/>
  <c r="G9" i="25"/>
  <c r="F9" i="25"/>
  <c r="O14" i="25"/>
  <c r="M14" i="25"/>
  <c r="G10" i="25"/>
  <c r="N10" i="25"/>
  <c r="A3" i="25" l="1"/>
  <c r="C9" i="28" l="1"/>
  <c r="F10" i="25" l="1"/>
</calcChain>
</file>

<file path=xl/sharedStrings.xml><?xml version="1.0" encoding="utf-8"?>
<sst xmlns="http://schemas.openxmlformats.org/spreadsheetml/2006/main" count="56" uniqueCount="53">
  <si>
    <t>Ghi chú</t>
  </si>
  <si>
    <t>I</t>
  </si>
  <si>
    <t>II</t>
  </si>
  <si>
    <t>TT</t>
  </si>
  <si>
    <t xml:space="preserve">Danh mục dự án   </t>
  </si>
  <si>
    <t>A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</si>
  <si>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</si>
  <si>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</si>
  <si>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</si>
  <si>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</si>
  <si>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</si>
  <si>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Quyết định phê duyệt chủ trương đầu tư, hoặc quyết định đầu tư</t>
  </si>
  <si>
    <t>Kế hoạch vốn ngân sách địa phương giai đoạn 2021-2025</t>
  </si>
  <si>
    <t>Chủ đầu tư/đơn vị thực hiện</t>
  </si>
  <si>
    <t xml:space="preserve">Nguồn cân đối NS địa phương </t>
  </si>
  <si>
    <t>Ban Quản lý DA ĐTXD huyện</t>
  </si>
  <si>
    <t>ĐVT: Triệu đồng</t>
  </si>
  <si>
    <t>LĨNH VỰC VĂN HÓA, THÔNG TIN</t>
  </si>
  <si>
    <t>DƯ CHƯA PHÂN BỔ</t>
  </si>
  <si>
    <t>Biểu số 02</t>
  </si>
  <si>
    <t>Biểu 01</t>
  </si>
  <si>
    <t>Đơn vị tính: Triệu đồng</t>
  </si>
  <si>
    <t>STT</t>
  </si>
  <si>
    <t>Nguồn vốn</t>
  </si>
  <si>
    <t>Tổng số</t>
  </si>
  <si>
    <t>Trong đó:</t>
  </si>
  <si>
    <t>Nguồn vốn cân đối ngân sách huyện điều hành</t>
  </si>
  <si>
    <t>Nguồn thu tiền sử dụng đất</t>
  </si>
  <si>
    <t>UBND HUYỆN NA RÌ</t>
  </si>
  <si>
    <t>TỔNG VỐN ĐẦU TƯ NGÂN SÁCH ĐỊA PHƯƠNG</t>
  </si>
  <si>
    <t>Quyết định phê duyệt quyết toán</t>
  </si>
  <si>
    <t>Giá trị quyết toán</t>
  </si>
  <si>
    <t>Lũy kế kế hoạch vốn đã giao giai đoạn 2021-2024</t>
  </si>
  <si>
    <t>Kế hoạch vốn năm 2025</t>
  </si>
  <si>
    <t>Nguồn ngân sách tỉnh hỗ trợ lập quy hoạch điểm dân cư nông thôn</t>
  </si>
  <si>
    <t>Nguồn ngân sách tỉnh hỗ trợ thực hiện CTMTQG xây dựng nông thôn mới</t>
  </si>
  <si>
    <t>NGUỒN NGÂN SÁCH TỈNH HỖ TRỢ THỰC HIỆN CHƯƠNG TRÌNH MTQG XD NTM</t>
  </si>
  <si>
    <t>TỔNG CỘNG</t>
  </si>
  <si>
    <t>TỔNG KẾ HOẠCH ĐẦU TƯ CÔNG NĂM 2025 HUYỆN NA RÌ</t>
  </si>
  <si>
    <t>ĐỀ NGHỊ ĐIỀU CHÍNH KẾ HOẠCH ĐẦU TƯ CÔNG NĂM 2025 VỐN NGÂN SÁCH ĐỊA PHƯƠNG CẤP HUYỆN ĐIỀU HÀNH (LẦN 1)</t>
  </si>
  <si>
    <t>Chuẩn bị đầu tư</t>
  </si>
  <si>
    <t>Xây dựng nhà văn hóa thôn Pác Cáp, xã Sơn Thành, huyện Na Rì</t>
  </si>
  <si>
    <t>Đổ bê tông sân thể thao thôn Bản Cháng; xây dựng nhà vệ sinh thôn Bản Cháng và thôn Hiệp Lực (thôn Bản Đâng cũ), xã Kim Lư, huyện Na Rì</t>
  </si>
  <si>
    <t>782/QĐ-UBND ngày 22/3/2023; 4172/QĐ-UBND ngày 31/12/2024</t>
  </si>
  <si>
    <t>4171/QĐ-UBND ngày 31/12/2024</t>
  </si>
  <si>
    <t>Điều chỉnh</t>
  </si>
  <si>
    <t>Giảm</t>
  </si>
  <si>
    <t>Tăng</t>
  </si>
  <si>
    <t>Kế hoạch vốn năm 2025 sau điều chỉnh</t>
  </si>
  <si>
    <t>UBND xã Kim Lư</t>
  </si>
  <si>
    <t>Giao vốn chuẩn bị đầu tư theo Quyết định số 04/QĐ-BQL ngày 07/01/2025</t>
  </si>
  <si>
    <t>Giao vốn chuẩn bị đầu tư theo Quyết định số 47/QĐ-BQL ngày 11/02/2025</t>
  </si>
  <si>
    <t>(Kèm theo Tờ trình số          /TTr-UBND ngày      /02/2025 của UBND huyện Na Rì)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</si>
</sst>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dd/mm/yyyy;@"/>
    <numFmt numFmtId="166" formatCode="#,##0.000000"/>
    <numFmt numFmtId="167" formatCode="#,##0.0000000"/>
    <numFmt numFmtId="168" formatCode="#,##0.0000000000"/>
    <numFmt numFmtId="169" formatCode="_(* #,##0_);_(* \(#,##0\);_(* &quot;-&quot;??_);_(@_)"/>
    <numFmt numFmtId="170" formatCode="#,##0.0000000000000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sz val="13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8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3" fillId="0" borderId="0"/>
    <xf numFmtId="0" fontId="7" fillId="0" borderId="0"/>
    <xf numFmtId="0" fontId="2" fillId="0" borderId="0"/>
    <xf numFmtId="0" fontId="3" fillId="0" borderId="0"/>
    <xf numFmtId="0" fontId="7" fillId="0" borderId="0"/>
  </cellStyleXfs>
  <cellXfs count="82">
    <xf numFmtId="0" fontId="0" fillId="0" borderId="0" xfId="0"/>
    <xf numFmtId="3" fontId="5" fillId="2" borderId="0" xfId="7" applyNumberFormat="1" applyFont="1" applyFill="1" applyAlignment="1">
      <alignment vertical="center" wrapText="1"/>
    </xf>
    <xf numFmtId="3" fontId="5" fillId="2" borderId="0" xfId="7" applyNumberFormat="1" applyFont="1" applyFill="1" applyAlignment="1">
      <alignment horizontal="right" vertical="center" wrapText="1"/>
    </xf>
    <xf numFmtId="3" fontId="4" fillId="2" borderId="1" xfId="7" applyNumberFormat="1" applyFont="1" applyFill="1" applyBorder="1" applyAlignment="1">
      <alignment horizontal="center" vertical="center" wrapText="1"/>
    </xf>
    <xf numFmtId="3" fontId="4" fillId="2" borderId="1" xfId="7" quotePrefix="1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Border="1" applyAlignment="1">
      <alignment horizontal="center" vertical="center" wrapText="1"/>
    </xf>
    <xf numFmtId="3" fontId="6" fillId="2" borderId="1" xfId="7" quotePrefix="1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Alignment="1">
      <alignment vertical="center" wrapText="1"/>
    </xf>
    <xf numFmtId="3" fontId="4" fillId="2" borderId="0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Alignment="1">
      <alignment horizontal="center" vertical="center" wrapText="1"/>
    </xf>
    <xf numFmtId="3" fontId="5" fillId="2" borderId="1" xfId="7" applyNumberFormat="1" applyFont="1" applyFill="1" applyBorder="1" applyAlignment="1">
      <alignment vertical="center" wrapText="1"/>
    </xf>
    <xf numFmtId="3" fontId="6" fillId="2" borderId="1" xfId="7" applyNumberFormat="1" applyFont="1" applyFill="1" applyBorder="1" applyAlignment="1">
      <alignment vertical="center" wrapText="1"/>
    </xf>
    <xf numFmtId="3" fontId="6" fillId="2" borderId="1" xfId="7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3" fontId="5" fillId="2" borderId="1" xfId="7" applyNumberFormat="1" applyFont="1" applyFill="1" applyBorder="1" applyAlignment="1">
      <alignment horizontal="center" vertical="center" wrapText="1"/>
    </xf>
    <xf numFmtId="0" fontId="5" fillId="2" borderId="1" xfId="7" applyNumberFormat="1" applyFont="1" applyFill="1" applyBorder="1" applyAlignment="1">
      <alignment horizontal="center" vertical="center" wrapText="1"/>
    </xf>
    <xf numFmtId="4" fontId="5" fillId="2" borderId="1" xfId="7" applyNumberFormat="1" applyFont="1" applyFill="1" applyBorder="1" applyAlignment="1">
      <alignment horizontal="right" vertical="center" wrapText="1"/>
    </xf>
    <xf numFmtId="166" fontId="6" fillId="2" borderId="1" xfId="7" applyNumberFormat="1" applyFont="1" applyFill="1" applyBorder="1" applyAlignment="1">
      <alignment horizontal="right" vertical="center" wrapText="1"/>
    </xf>
    <xf numFmtId="4" fontId="6" fillId="2" borderId="1" xfId="7" applyNumberFormat="1" applyFont="1" applyFill="1" applyBorder="1" applyAlignment="1">
      <alignment horizontal="right" vertical="center" wrapText="1"/>
    </xf>
    <xf numFmtId="166" fontId="5" fillId="2" borderId="0" xfId="7" applyNumberFormat="1" applyFont="1" applyFill="1" applyAlignment="1">
      <alignment vertical="center" wrapText="1"/>
    </xf>
    <xf numFmtId="167" fontId="5" fillId="2" borderId="0" xfId="7" applyNumberFormat="1" applyFont="1" applyFill="1" applyAlignment="1">
      <alignment horizontal="center" vertical="center" wrapText="1"/>
    </xf>
    <xf numFmtId="166" fontId="5" fillId="2" borderId="0" xfId="7" applyNumberFormat="1" applyFont="1" applyFill="1" applyAlignment="1">
      <alignment horizontal="right" vertical="center" wrapText="1"/>
    </xf>
    <xf numFmtId="168" fontId="5" fillId="2" borderId="3" xfId="7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1" fontId="14" fillId="0" borderId="5" xfId="9" applyNumberFormat="1" applyFont="1" applyBorder="1" applyAlignment="1">
      <alignment horizontal="center" vertical="center" wrapText="1"/>
    </xf>
    <xf numFmtId="1" fontId="14" fillId="0" borderId="1" xfId="9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9" fontId="10" fillId="0" borderId="1" xfId="9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9" fontId="14" fillId="0" borderId="1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2" fillId="0" borderId="1" xfId="9" applyNumberFormat="1" applyFont="1" applyBorder="1" applyAlignment="1">
      <alignment horizontal="center" vertical="center" wrapText="1"/>
    </xf>
    <xf numFmtId="43" fontId="14" fillId="0" borderId="1" xfId="9" applyNumberFormat="1" applyFont="1" applyBorder="1" applyAlignment="1">
      <alignment horizontal="center" vertical="center" wrapText="1"/>
    </xf>
    <xf numFmtId="43" fontId="10" fillId="0" borderId="1" xfId="9" applyNumberFormat="1" applyFont="1" applyBorder="1" applyAlignment="1">
      <alignment horizontal="center" vertical="center" wrapText="1"/>
    </xf>
    <xf numFmtId="43" fontId="10" fillId="2" borderId="1" xfId="9" applyNumberFormat="1" applyFont="1" applyFill="1" applyBorder="1" applyAlignment="1">
      <alignment horizontal="center" vertical="center" wrapText="1"/>
    </xf>
    <xf numFmtId="3" fontId="15" fillId="2" borderId="0" xfId="7" applyNumberFormat="1" applyFont="1" applyFill="1" applyAlignment="1">
      <alignment vertical="center" wrapText="1"/>
    </xf>
    <xf numFmtId="3" fontId="6" fillId="2" borderId="0" xfId="7" applyNumberFormat="1" applyFont="1" applyFill="1" applyAlignment="1">
      <alignment horizontal="center" vertical="center" wrapText="1"/>
    </xf>
    <xf numFmtId="3" fontId="6" fillId="2" borderId="4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168" fontId="5" fillId="2" borderId="0" xfId="7" applyNumberFormat="1" applyFont="1" applyFill="1" applyBorder="1" applyAlignment="1">
      <alignment horizontal="center" vertical="center" wrapText="1"/>
    </xf>
    <xf numFmtId="170" fontId="6" fillId="2" borderId="4" xfId="7" applyNumberFormat="1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>
      <alignment vertical="center" wrapText="1"/>
    </xf>
    <xf numFmtId="4" fontId="6" fillId="2" borderId="1" xfId="7" applyNumberFormat="1" applyFont="1" applyFill="1" applyBorder="1" applyAlignment="1">
      <alignment vertical="center" wrapText="1"/>
    </xf>
    <xf numFmtId="169" fontId="10" fillId="0" borderId="4" xfId="9" applyNumberFormat="1" applyFont="1" applyBorder="1" applyAlignment="1">
      <alignment horizontal="center" vertical="center" wrapText="1"/>
    </xf>
    <xf numFmtId="169" fontId="10" fillId="0" borderId="2" xfId="9" applyNumberFormat="1" applyFont="1" applyBorder="1" applyAlignment="1">
      <alignment horizontal="center" vertical="center" wrapText="1"/>
    </xf>
    <xf numFmtId="169" fontId="10" fillId="0" borderId="5" xfId="9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9" fontId="13" fillId="0" borderId="3" xfId="9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9" fontId="12" fillId="0" borderId="4" xfId="9" applyNumberFormat="1" applyFont="1" applyBorder="1" applyAlignment="1">
      <alignment horizontal="center" vertical="center" wrapText="1"/>
    </xf>
    <xf numFmtId="169" fontId="12" fillId="0" borderId="5" xfId="9" applyNumberFormat="1" applyFont="1" applyBorder="1" applyAlignment="1">
      <alignment horizontal="center" vertical="center" wrapText="1"/>
    </xf>
    <xf numFmtId="3" fontId="6" fillId="2" borderId="0" xfId="7" applyNumberFormat="1" applyFont="1" applyFill="1" applyAlignment="1">
      <alignment horizontal="center" vertical="center" wrapText="1"/>
    </xf>
    <xf numFmtId="3" fontId="4" fillId="2" borderId="0" xfId="7" applyNumberFormat="1" applyFont="1" applyFill="1" applyAlignment="1">
      <alignment horizontal="center" vertical="center" wrapText="1"/>
    </xf>
    <xf numFmtId="166" fontId="4" fillId="2" borderId="3" xfId="7" applyNumberFormat="1" applyFont="1" applyFill="1" applyBorder="1" applyAlignment="1">
      <alignment horizontal="center" vertical="center" wrapText="1"/>
    </xf>
    <xf numFmtId="170" fontId="6" fillId="2" borderId="4" xfId="7" applyNumberFormat="1" applyFont="1" applyFill="1" applyBorder="1" applyAlignment="1">
      <alignment horizontal="center" vertical="center" wrapText="1"/>
    </xf>
    <xf numFmtId="170" fontId="6" fillId="2" borderId="5" xfId="7" applyNumberFormat="1" applyFont="1" applyFill="1" applyBorder="1" applyAlignment="1">
      <alignment horizontal="center" vertical="center" wrapText="1"/>
    </xf>
    <xf numFmtId="3" fontId="6" fillId="2" borderId="4" xfId="7" applyNumberFormat="1" applyFont="1" applyFill="1" applyBorder="1" applyAlignment="1">
      <alignment horizontal="center" vertical="center" wrapText="1"/>
    </xf>
    <xf numFmtId="3" fontId="6" fillId="2" borderId="2" xfId="7" applyNumberFormat="1" applyFont="1" applyFill="1" applyBorder="1" applyAlignment="1">
      <alignment horizontal="center" vertical="center" wrapText="1"/>
    </xf>
    <xf numFmtId="3" fontId="4" fillId="2" borderId="3" xfId="7" applyNumberFormat="1" applyFont="1" applyFill="1" applyBorder="1" applyAlignment="1">
      <alignment horizontal="right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166" fontId="6" fillId="2" borderId="4" xfId="7" applyNumberFormat="1" applyFont="1" applyFill="1" applyBorder="1" applyAlignment="1">
      <alignment horizontal="center" vertical="center" wrapText="1"/>
    </xf>
    <xf numFmtId="166" fontId="6" fillId="2" borderId="2" xfId="7" applyNumberFormat="1" applyFont="1" applyFill="1" applyBorder="1" applyAlignment="1">
      <alignment horizontal="center" vertical="center" wrapText="1"/>
    </xf>
    <xf numFmtId="3" fontId="6" fillId="2" borderId="8" xfId="7" applyNumberFormat="1" applyFont="1" applyFill="1" applyBorder="1" applyAlignment="1">
      <alignment horizontal="center" vertical="center" wrapText="1"/>
    </xf>
    <xf numFmtId="3" fontId="6" fillId="2" borderId="6" xfId="7" applyNumberFormat="1" applyFont="1" applyFill="1" applyBorder="1" applyAlignment="1">
      <alignment horizontal="center" vertical="center" wrapText="1"/>
    </xf>
    <xf numFmtId="3" fontId="6" fillId="2" borderId="7" xfId="7" applyNumberFormat="1" applyFont="1" applyFill="1" applyBorder="1" applyAlignment="1">
      <alignment horizontal="center" vertical="center" wrapText="1"/>
    </xf>
    <xf numFmtId="170" fontId="6" fillId="2" borderId="9" xfId="7" applyNumberFormat="1" applyFont="1" applyFill="1" applyBorder="1" applyAlignment="1">
      <alignment horizontal="center" vertical="center" wrapText="1"/>
    </xf>
    <xf numFmtId="170" fontId="6" fillId="2" borderId="10" xfId="7" applyNumberFormat="1" applyFont="1" applyFill="1" applyBorder="1" applyAlignment="1">
      <alignment horizontal="center" vertical="center" wrapText="1"/>
    </xf>
    <xf numFmtId="3" fontId="17" fillId="2" borderId="1" xfId="7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6">
    <cellStyle name="Bình thường" xfId="0" builtinId="0"/>
    <cellStyle name="Bình thường 2" xfId="11"/>
    <cellStyle name="Chuẩn 2 2" xfId="12"/>
    <cellStyle name="Comma 10 10" xfId="1"/>
    <cellStyle name="Comma 11" xfId="5"/>
    <cellStyle name="Comma 3" xfId="8"/>
    <cellStyle name="Dấu_phảy" xfId="9" builtinId="3"/>
    <cellStyle name="Normal 10" xfId="13"/>
    <cellStyle name="Normal 2" xfId="3"/>
    <cellStyle name="Normal 2 10" xfId="14"/>
    <cellStyle name="Normal 2 2" xfId="6"/>
    <cellStyle name="Normal 2 3 2" xfId="2"/>
    <cellStyle name="Normal 2 5" xfId="10"/>
    <cellStyle name="Normal 5" xfId="4"/>
    <cellStyle name="Normal 9" xfId="15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3" workbookViewId="0">
      <selection activeCell="F9" sqref="F9"/>
    </sheetView>
  </sheetViews>
  <sheetFormatPr defaultRowHeight="14" x14ac:dyDescent="0.3"/>
  <cols>
    <col min="1" max="1" width="7" customWidth="1"/>
    <col min="2" max="2" width="63.4140625" customWidth="1"/>
    <col min="3" max="3" width="18.83203125" customWidth="1"/>
    <col min="4" max="4" width="14.58203125" customWidth="1"/>
    <col min="5" max="5" width="11.25" customWidth="1"/>
  </cols>
  <sheetData>
    <row r="1" spans="1:4" ht="16.5" x14ac:dyDescent="0.35">
      <c r="A1" s="81" t="s">
        <v>28</v>
      </c>
      <c r="B1" s="81"/>
    </row>
    <row r="2" spans="1:4" ht="18" x14ac:dyDescent="0.3">
      <c r="A2" s="23"/>
      <c r="B2" s="23"/>
      <c r="C2" s="23"/>
      <c r="D2" s="24" t="s">
        <v>20</v>
      </c>
    </row>
    <row r="3" spans="1:4" ht="25.5" customHeight="1" x14ac:dyDescent="0.3">
      <c r="A3" s="55" t="s">
        <v>38</v>
      </c>
      <c r="B3" s="56"/>
      <c r="C3" s="56"/>
      <c r="D3" s="56"/>
    </row>
    <row r="4" spans="1:4" ht="22.5" customHeight="1" x14ac:dyDescent="0.3">
      <c r="A4" s="57" t="s">
        <v>52</v>
      </c>
      <c r="B4" s="58"/>
      <c r="C4" s="58"/>
      <c r="D4" s="58"/>
    </row>
    <row r="5" spans="1:4" ht="25.5" customHeight="1" x14ac:dyDescent="0.35">
      <c r="A5" s="25"/>
      <c r="B5" s="25"/>
      <c r="C5" s="59" t="s">
        <v>21</v>
      </c>
      <c r="D5" s="59"/>
    </row>
    <row r="6" spans="1:4" x14ac:dyDescent="0.3">
      <c r="A6" s="60" t="s">
        <v>22</v>
      </c>
      <c r="B6" s="60" t="s">
        <v>23</v>
      </c>
      <c r="C6" s="62" t="s">
        <v>24</v>
      </c>
      <c r="D6" s="62" t="s">
        <v>0</v>
      </c>
    </row>
    <row r="7" spans="1:4" ht="18.5" customHeight="1" x14ac:dyDescent="0.3">
      <c r="A7" s="61"/>
      <c r="B7" s="61"/>
      <c r="C7" s="63"/>
      <c r="D7" s="63"/>
    </row>
    <row r="8" spans="1:4" ht="18" x14ac:dyDescent="0.3">
      <c r="A8" s="26">
        <v>1</v>
      </c>
      <c r="B8" s="26">
        <v>2</v>
      </c>
      <c r="C8" s="27">
        <v>3</v>
      </c>
      <c r="D8" s="28">
        <v>4</v>
      </c>
    </row>
    <row r="9" spans="1:4" ht="22.5" customHeight="1" x14ac:dyDescent="0.3">
      <c r="A9" s="29" t="s">
        <v>5</v>
      </c>
      <c r="B9" s="30" t="s">
        <v>29</v>
      </c>
      <c r="C9" s="37">
        <f>+SUM(C11:C14)</f>
        <v>26991</v>
      </c>
      <c r="D9" s="31"/>
    </row>
    <row r="10" spans="1:4" ht="27" customHeight="1" x14ac:dyDescent="0.3">
      <c r="A10" s="32"/>
      <c r="B10" s="33" t="s">
        <v>25</v>
      </c>
      <c r="C10" s="38"/>
      <c r="D10" s="34"/>
    </row>
    <row r="11" spans="1:4" ht="31" customHeight="1" x14ac:dyDescent="0.3">
      <c r="A11" s="35">
        <v>1</v>
      </c>
      <c r="B11" s="36" t="s">
        <v>26</v>
      </c>
      <c r="C11" s="39">
        <v>15334</v>
      </c>
      <c r="D11" s="52"/>
    </row>
    <row r="12" spans="1:4" ht="27.5" customHeight="1" x14ac:dyDescent="0.3">
      <c r="A12" s="35">
        <v>2</v>
      </c>
      <c r="B12" s="36" t="s">
        <v>27</v>
      </c>
      <c r="C12" s="40">
        <v>5857</v>
      </c>
      <c r="D12" s="53"/>
    </row>
    <row r="13" spans="1:4" ht="36" x14ac:dyDescent="0.3">
      <c r="A13" s="35">
        <v>3</v>
      </c>
      <c r="B13" s="36" t="s">
        <v>34</v>
      </c>
      <c r="C13" s="39">
        <v>200</v>
      </c>
      <c r="D13" s="53"/>
    </row>
    <row r="14" spans="1:4" ht="42" customHeight="1" x14ac:dyDescent="0.3">
      <c r="A14" s="35">
        <v>4</v>
      </c>
      <c r="B14" s="36" t="s">
        <v>35</v>
      </c>
      <c r="C14" s="40">
        <v>5600</v>
      </c>
      <c r="D14" s="54"/>
    </row>
  </sheetData>
  <mergeCells count="9">
    <mergeCell ref="D11:D14"/>
    <mergeCell ref="A1:B1"/>
    <mergeCell ref="A3:D3"/>
    <mergeCell ref="A4:D4"/>
    <mergeCell ref="C5:D5"/>
    <mergeCell ref="A6:A7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4"/>
  <sheetViews>
    <sheetView view="pageBreakPreview" zoomScale="70" zoomScaleNormal="70" zoomScaleSheetLayoutView="70" workbookViewId="0">
      <pane ySplit="6" topLeftCell="A10" activePane="bottomLeft" state="frozen"/>
      <selection pane="bottomLeft" activeCell="Q10" sqref="Q10"/>
    </sheetView>
  </sheetViews>
  <sheetFormatPr defaultColWidth="9" defaultRowHeight="18" x14ac:dyDescent="0.3"/>
  <cols>
    <col min="1" max="1" width="6.4140625" style="9" customWidth="1"/>
    <col min="2" max="2" width="45.1640625" style="1" customWidth="1"/>
    <col min="3" max="3" width="9.4140625" style="9" customWidth="1"/>
    <col min="4" max="4" width="8.33203125" style="9" customWidth="1"/>
    <col min="5" max="5" width="18.9140625" style="9" customWidth="1"/>
    <col min="6" max="6" width="11.9140625" style="2" customWidth="1"/>
    <col min="7" max="7" width="13.08203125" style="2" customWidth="1"/>
    <col min="8" max="8" width="15.25" style="2" customWidth="1"/>
    <col min="9" max="9" width="9.5" style="2" customWidth="1"/>
    <col min="10" max="10" width="14.08203125" style="21" customWidth="1"/>
    <col min="11" max="11" width="11.6640625" style="19" customWidth="1"/>
    <col min="12" max="12" width="10" style="19" customWidth="1"/>
    <col min="13" max="13" width="10.1640625" style="19" customWidth="1"/>
    <col min="14" max="14" width="10.4140625" style="19" customWidth="1"/>
    <col min="15" max="15" width="11" style="19" customWidth="1"/>
    <col min="16" max="16" width="12.9140625" style="9" customWidth="1"/>
    <col min="17" max="17" width="20.08203125" style="1" customWidth="1"/>
    <col min="18" max="18" width="4.1640625" style="1" customWidth="1"/>
    <col min="19" max="223" width="9" style="1"/>
    <col min="224" max="224" width="8.58203125" style="1" customWidth="1"/>
    <col min="225" max="225" width="42.1640625" style="1" customWidth="1"/>
    <col min="226" max="228" width="0" style="1" hidden="1" customWidth="1"/>
    <col min="229" max="229" width="14.25" style="1" customWidth="1"/>
    <col min="230" max="230" width="11.4140625" style="1" customWidth="1"/>
    <col min="231" max="240" width="0" style="1" hidden="1" customWidth="1"/>
    <col min="241" max="244" width="14" style="1" customWidth="1"/>
    <col min="245" max="249" width="0" style="1" hidden="1" customWidth="1"/>
    <col min="250" max="250" width="21.4140625" style="1" customWidth="1"/>
    <col min="251" max="251" width="18.1640625" style="1" customWidth="1"/>
    <col min="252" max="479" width="9" style="1"/>
    <col min="480" max="480" width="8.58203125" style="1" customWidth="1"/>
    <col min="481" max="481" width="42.1640625" style="1" customWidth="1"/>
    <col min="482" max="484" width="0" style="1" hidden="1" customWidth="1"/>
    <col min="485" max="485" width="14.25" style="1" customWidth="1"/>
    <col min="486" max="486" width="11.4140625" style="1" customWidth="1"/>
    <col min="487" max="496" width="0" style="1" hidden="1" customWidth="1"/>
    <col min="497" max="500" width="14" style="1" customWidth="1"/>
    <col min="501" max="505" width="0" style="1" hidden="1" customWidth="1"/>
    <col min="506" max="506" width="21.4140625" style="1" customWidth="1"/>
    <col min="507" max="507" width="18.1640625" style="1" customWidth="1"/>
    <col min="508" max="735" width="9" style="1"/>
    <col min="736" max="736" width="8.58203125" style="1" customWidth="1"/>
    <col min="737" max="737" width="42.1640625" style="1" customWidth="1"/>
    <col min="738" max="740" width="0" style="1" hidden="1" customWidth="1"/>
    <col min="741" max="741" width="14.25" style="1" customWidth="1"/>
    <col min="742" max="742" width="11.4140625" style="1" customWidth="1"/>
    <col min="743" max="752" width="0" style="1" hidden="1" customWidth="1"/>
    <col min="753" max="756" width="14" style="1" customWidth="1"/>
    <col min="757" max="761" width="0" style="1" hidden="1" customWidth="1"/>
    <col min="762" max="762" width="21.4140625" style="1" customWidth="1"/>
    <col min="763" max="763" width="18.1640625" style="1" customWidth="1"/>
    <col min="764" max="991" width="9" style="1"/>
    <col min="992" max="992" width="8.58203125" style="1" customWidth="1"/>
    <col min="993" max="993" width="42.1640625" style="1" customWidth="1"/>
    <col min="994" max="996" width="0" style="1" hidden="1" customWidth="1"/>
    <col min="997" max="997" width="14.25" style="1" customWidth="1"/>
    <col min="998" max="998" width="11.4140625" style="1" customWidth="1"/>
    <col min="999" max="1008" width="0" style="1" hidden="1" customWidth="1"/>
    <col min="1009" max="1012" width="14" style="1" customWidth="1"/>
    <col min="1013" max="1017" width="0" style="1" hidden="1" customWidth="1"/>
    <col min="1018" max="1018" width="21.4140625" style="1" customWidth="1"/>
    <col min="1019" max="1019" width="18.1640625" style="1" customWidth="1"/>
    <col min="1020" max="1247" width="9" style="1"/>
    <col min="1248" max="1248" width="8.58203125" style="1" customWidth="1"/>
    <col min="1249" max="1249" width="42.1640625" style="1" customWidth="1"/>
    <col min="1250" max="1252" width="0" style="1" hidden="1" customWidth="1"/>
    <col min="1253" max="1253" width="14.25" style="1" customWidth="1"/>
    <col min="1254" max="1254" width="11.4140625" style="1" customWidth="1"/>
    <col min="1255" max="1264" width="0" style="1" hidden="1" customWidth="1"/>
    <col min="1265" max="1268" width="14" style="1" customWidth="1"/>
    <col min="1269" max="1273" width="0" style="1" hidden="1" customWidth="1"/>
    <col min="1274" max="1274" width="21.4140625" style="1" customWidth="1"/>
    <col min="1275" max="1275" width="18.1640625" style="1" customWidth="1"/>
    <col min="1276" max="1503" width="9" style="1"/>
    <col min="1504" max="1504" width="8.58203125" style="1" customWidth="1"/>
    <col min="1505" max="1505" width="42.1640625" style="1" customWidth="1"/>
    <col min="1506" max="1508" width="0" style="1" hidden="1" customWidth="1"/>
    <col min="1509" max="1509" width="14.25" style="1" customWidth="1"/>
    <col min="1510" max="1510" width="11.4140625" style="1" customWidth="1"/>
    <col min="1511" max="1520" width="0" style="1" hidden="1" customWidth="1"/>
    <col min="1521" max="1524" width="14" style="1" customWidth="1"/>
    <col min="1525" max="1529" width="0" style="1" hidden="1" customWidth="1"/>
    <col min="1530" max="1530" width="21.4140625" style="1" customWidth="1"/>
    <col min="1531" max="1531" width="18.1640625" style="1" customWidth="1"/>
    <col min="1532" max="1759" width="9" style="1"/>
    <col min="1760" max="1760" width="8.58203125" style="1" customWidth="1"/>
    <col min="1761" max="1761" width="42.1640625" style="1" customWidth="1"/>
    <col min="1762" max="1764" width="0" style="1" hidden="1" customWidth="1"/>
    <col min="1765" max="1765" width="14.25" style="1" customWidth="1"/>
    <col min="1766" max="1766" width="11.4140625" style="1" customWidth="1"/>
    <col min="1767" max="1776" width="0" style="1" hidden="1" customWidth="1"/>
    <col min="1777" max="1780" width="14" style="1" customWidth="1"/>
    <col min="1781" max="1785" width="0" style="1" hidden="1" customWidth="1"/>
    <col min="1786" max="1786" width="21.4140625" style="1" customWidth="1"/>
    <col min="1787" max="1787" width="18.1640625" style="1" customWidth="1"/>
    <col min="1788" max="2015" width="9" style="1"/>
    <col min="2016" max="2016" width="8.58203125" style="1" customWidth="1"/>
    <col min="2017" max="2017" width="42.1640625" style="1" customWidth="1"/>
    <col min="2018" max="2020" width="0" style="1" hidden="1" customWidth="1"/>
    <col min="2021" max="2021" width="14.25" style="1" customWidth="1"/>
    <col min="2022" max="2022" width="11.4140625" style="1" customWidth="1"/>
    <col min="2023" max="2032" width="0" style="1" hidden="1" customWidth="1"/>
    <col min="2033" max="2036" width="14" style="1" customWidth="1"/>
    <col min="2037" max="2041" width="0" style="1" hidden="1" customWidth="1"/>
    <col min="2042" max="2042" width="21.4140625" style="1" customWidth="1"/>
    <col min="2043" max="2043" width="18.1640625" style="1" customWidth="1"/>
    <col min="2044" max="2271" width="9" style="1"/>
    <col min="2272" max="2272" width="8.58203125" style="1" customWidth="1"/>
    <col min="2273" max="2273" width="42.1640625" style="1" customWidth="1"/>
    <col min="2274" max="2276" width="0" style="1" hidden="1" customWidth="1"/>
    <col min="2277" max="2277" width="14.25" style="1" customWidth="1"/>
    <col min="2278" max="2278" width="11.4140625" style="1" customWidth="1"/>
    <col min="2279" max="2288" width="0" style="1" hidden="1" customWidth="1"/>
    <col min="2289" max="2292" width="14" style="1" customWidth="1"/>
    <col min="2293" max="2297" width="0" style="1" hidden="1" customWidth="1"/>
    <col min="2298" max="2298" width="21.4140625" style="1" customWidth="1"/>
    <col min="2299" max="2299" width="18.1640625" style="1" customWidth="1"/>
    <col min="2300" max="2527" width="9" style="1"/>
    <col min="2528" max="2528" width="8.58203125" style="1" customWidth="1"/>
    <col min="2529" max="2529" width="42.1640625" style="1" customWidth="1"/>
    <col min="2530" max="2532" width="0" style="1" hidden="1" customWidth="1"/>
    <col min="2533" max="2533" width="14.25" style="1" customWidth="1"/>
    <col min="2534" max="2534" width="11.4140625" style="1" customWidth="1"/>
    <col min="2535" max="2544" width="0" style="1" hidden="1" customWidth="1"/>
    <col min="2545" max="2548" width="14" style="1" customWidth="1"/>
    <col min="2549" max="2553" width="0" style="1" hidden="1" customWidth="1"/>
    <col min="2554" max="2554" width="21.4140625" style="1" customWidth="1"/>
    <col min="2555" max="2555" width="18.1640625" style="1" customWidth="1"/>
    <col min="2556" max="2783" width="9" style="1"/>
    <col min="2784" max="2784" width="8.58203125" style="1" customWidth="1"/>
    <col min="2785" max="2785" width="42.1640625" style="1" customWidth="1"/>
    <col min="2786" max="2788" width="0" style="1" hidden="1" customWidth="1"/>
    <col min="2789" max="2789" width="14.25" style="1" customWidth="1"/>
    <col min="2790" max="2790" width="11.4140625" style="1" customWidth="1"/>
    <col min="2791" max="2800" width="0" style="1" hidden="1" customWidth="1"/>
    <col min="2801" max="2804" width="14" style="1" customWidth="1"/>
    <col min="2805" max="2809" width="0" style="1" hidden="1" customWidth="1"/>
    <col min="2810" max="2810" width="21.4140625" style="1" customWidth="1"/>
    <col min="2811" max="2811" width="18.1640625" style="1" customWidth="1"/>
    <col min="2812" max="3039" width="9" style="1"/>
    <col min="3040" max="3040" width="8.58203125" style="1" customWidth="1"/>
    <col min="3041" max="3041" width="42.1640625" style="1" customWidth="1"/>
    <col min="3042" max="3044" width="0" style="1" hidden="1" customWidth="1"/>
    <col min="3045" max="3045" width="14.25" style="1" customWidth="1"/>
    <col min="3046" max="3046" width="11.4140625" style="1" customWidth="1"/>
    <col min="3047" max="3056" width="0" style="1" hidden="1" customWidth="1"/>
    <col min="3057" max="3060" width="14" style="1" customWidth="1"/>
    <col min="3061" max="3065" width="0" style="1" hidden="1" customWidth="1"/>
    <col min="3066" max="3066" width="21.4140625" style="1" customWidth="1"/>
    <col min="3067" max="3067" width="18.1640625" style="1" customWidth="1"/>
    <col min="3068" max="3295" width="9" style="1"/>
    <col min="3296" max="3296" width="8.58203125" style="1" customWidth="1"/>
    <col min="3297" max="3297" width="42.1640625" style="1" customWidth="1"/>
    <col min="3298" max="3300" width="0" style="1" hidden="1" customWidth="1"/>
    <col min="3301" max="3301" width="14.25" style="1" customWidth="1"/>
    <col min="3302" max="3302" width="11.4140625" style="1" customWidth="1"/>
    <col min="3303" max="3312" width="0" style="1" hidden="1" customWidth="1"/>
    <col min="3313" max="3316" width="14" style="1" customWidth="1"/>
    <col min="3317" max="3321" width="0" style="1" hidden="1" customWidth="1"/>
    <col min="3322" max="3322" width="21.4140625" style="1" customWidth="1"/>
    <col min="3323" max="3323" width="18.1640625" style="1" customWidth="1"/>
    <col min="3324" max="3551" width="9" style="1"/>
    <col min="3552" max="3552" width="8.58203125" style="1" customWidth="1"/>
    <col min="3553" max="3553" width="42.1640625" style="1" customWidth="1"/>
    <col min="3554" max="3556" width="0" style="1" hidden="1" customWidth="1"/>
    <col min="3557" max="3557" width="14.25" style="1" customWidth="1"/>
    <col min="3558" max="3558" width="11.4140625" style="1" customWidth="1"/>
    <col min="3559" max="3568" width="0" style="1" hidden="1" customWidth="1"/>
    <col min="3569" max="3572" width="14" style="1" customWidth="1"/>
    <col min="3573" max="3577" width="0" style="1" hidden="1" customWidth="1"/>
    <col min="3578" max="3578" width="21.4140625" style="1" customWidth="1"/>
    <col min="3579" max="3579" width="18.1640625" style="1" customWidth="1"/>
    <col min="3580" max="3807" width="9" style="1"/>
    <col min="3808" max="3808" width="8.58203125" style="1" customWidth="1"/>
    <col min="3809" max="3809" width="42.1640625" style="1" customWidth="1"/>
    <col min="3810" max="3812" width="0" style="1" hidden="1" customWidth="1"/>
    <col min="3813" max="3813" width="14.25" style="1" customWidth="1"/>
    <col min="3814" max="3814" width="11.4140625" style="1" customWidth="1"/>
    <col min="3815" max="3824" width="0" style="1" hidden="1" customWidth="1"/>
    <col min="3825" max="3828" width="14" style="1" customWidth="1"/>
    <col min="3829" max="3833" width="0" style="1" hidden="1" customWidth="1"/>
    <col min="3834" max="3834" width="21.4140625" style="1" customWidth="1"/>
    <col min="3835" max="3835" width="18.1640625" style="1" customWidth="1"/>
    <col min="3836" max="4063" width="9" style="1"/>
    <col min="4064" max="4064" width="8.58203125" style="1" customWidth="1"/>
    <col min="4065" max="4065" width="42.1640625" style="1" customWidth="1"/>
    <col min="4066" max="4068" width="0" style="1" hidden="1" customWidth="1"/>
    <col min="4069" max="4069" width="14.25" style="1" customWidth="1"/>
    <col min="4070" max="4070" width="11.4140625" style="1" customWidth="1"/>
    <col min="4071" max="4080" width="0" style="1" hidden="1" customWidth="1"/>
    <col min="4081" max="4084" width="14" style="1" customWidth="1"/>
    <col min="4085" max="4089" width="0" style="1" hidden="1" customWidth="1"/>
    <col min="4090" max="4090" width="21.4140625" style="1" customWidth="1"/>
    <col min="4091" max="4091" width="18.1640625" style="1" customWidth="1"/>
    <col min="4092" max="4319" width="9" style="1"/>
    <col min="4320" max="4320" width="8.58203125" style="1" customWidth="1"/>
    <col min="4321" max="4321" width="42.1640625" style="1" customWidth="1"/>
    <col min="4322" max="4324" width="0" style="1" hidden="1" customWidth="1"/>
    <col min="4325" max="4325" width="14.25" style="1" customWidth="1"/>
    <col min="4326" max="4326" width="11.4140625" style="1" customWidth="1"/>
    <col min="4327" max="4336" width="0" style="1" hidden="1" customWidth="1"/>
    <col min="4337" max="4340" width="14" style="1" customWidth="1"/>
    <col min="4341" max="4345" width="0" style="1" hidden="1" customWidth="1"/>
    <col min="4346" max="4346" width="21.4140625" style="1" customWidth="1"/>
    <col min="4347" max="4347" width="18.1640625" style="1" customWidth="1"/>
    <col min="4348" max="4575" width="9" style="1"/>
    <col min="4576" max="4576" width="8.58203125" style="1" customWidth="1"/>
    <col min="4577" max="4577" width="42.1640625" style="1" customWidth="1"/>
    <col min="4578" max="4580" width="0" style="1" hidden="1" customWidth="1"/>
    <col min="4581" max="4581" width="14.25" style="1" customWidth="1"/>
    <col min="4582" max="4582" width="11.4140625" style="1" customWidth="1"/>
    <col min="4583" max="4592" width="0" style="1" hidden="1" customWidth="1"/>
    <col min="4593" max="4596" width="14" style="1" customWidth="1"/>
    <col min="4597" max="4601" width="0" style="1" hidden="1" customWidth="1"/>
    <col min="4602" max="4602" width="21.4140625" style="1" customWidth="1"/>
    <col min="4603" max="4603" width="18.1640625" style="1" customWidth="1"/>
    <col min="4604" max="4831" width="9" style="1"/>
    <col min="4832" max="4832" width="8.58203125" style="1" customWidth="1"/>
    <col min="4833" max="4833" width="42.1640625" style="1" customWidth="1"/>
    <col min="4834" max="4836" width="0" style="1" hidden="1" customWidth="1"/>
    <col min="4837" max="4837" width="14.25" style="1" customWidth="1"/>
    <col min="4838" max="4838" width="11.4140625" style="1" customWidth="1"/>
    <col min="4839" max="4848" width="0" style="1" hidden="1" customWidth="1"/>
    <col min="4849" max="4852" width="14" style="1" customWidth="1"/>
    <col min="4853" max="4857" width="0" style="1" hidden="1" customWidth="1"/>
    <col min="4858" max="4858" width="21.4140625" style="1" customWidth="1"/>
    <col min="4859" max="4859" width="18.1640625" style="1" customWidth="1"/>
    <col min="4860" max="5087" width="9" style="1"/>
    <col min="5088" max="5088" width="8.58203125" style="1" customWidth="1"/>
    <col min="5089" max="5089" width="42.1640625" style="1" customWidth="1"/>
    <col min="5090" max="5092" width="0" style="1" hidden="1" customWidth="1"/>
    <col min="5093" max="5093" width="14.25" style="1" customWidth="1"/>
    <col min="5094" max="5094" width="11.4140625" style="1" customWidth="1"/>
    <col min="5095" max="5104" width="0" style="1" hidden="1" customWidth="1"/>
    <col min="5105" max="5108" width="14" style="1" customWidth="1"/>
    <col min="5109" max="5113" width="0" style="1" hidden="1" customWidth="1"/>
    <col min="5114" max="5114" width="21.4140625" style="1" customWidth="1"/>
    <col min="5115" max="5115" width="18.1640625" style="1" customWidth="1"/>
    <col min="5116" max="5343" width="9" style="1"/>
    <col min="5344" max="5344" width="8.58203125" style="1" customWidth="1"/>
    <col min="5345" max="5345" width="42.1640625" style="1" customWidth="1"/>
    <col min="5346" max="5348" width="0" style="1" hidden="1" customWidth="1"/>
    <col min="5349" max="5349" width="14.25" style="1" customWidth="1"/>
    <col min="5350" max="5350" width="11.4140625" style="1" customWidth="1"/>
    <col min="5351" max="5360" width="0" style="1" hidden="1" customWidth="1"/>
    <col min="5361" max="5364" width="14" style="1" customWidth="1"/>
    <col min="5365" max="5369" width="0" style="1" hidden="1" customWidth="1"/>
    <col min="5370" max="5370" width="21.4140625" style="1" customWidth="1"/>
    <col min="5371" max="5371" width="18.1640625" style="1" customWidth="1"/>
    <col min="5372" max="5599" width="9" style="1"/>
    <col min="5600" max="5600" width="8.58203125" style="1" customWidth="1"/>
    <col min="5601" max="5601" width="42.1640625" style="1" customWidth="1"/>
    <col min="5602" max="5604" width="0" style="1" hidden="1" customWidth="1"/>
    <col min="5605" max="5605" width="14.25" style="1" customWidth="1"/>
    <col min="5606" max="5606" width="11.4140625" style="1" customWidth="1"/>
    <col min="5607" max="5616" width="0" style="1" hidden="1" customWidth="1"/>
    <col min="5617" max="5620" width="14" style="1" customWidth="1"/>
    <col min="5621" max="5625" width="0" style="1" hidden="1" customWidth="1"/>
    <col min="5626" max="5626" width="21.4140625" style="1" customWidth="1"/>
    <col min="5627" max="5627" width="18.1640625" style="1" customWidth="1"/>
    <col min="5628" max="5855" width="9" style="1"/>
    <col min="5856" max="5856" width="8.58203125" style="1" customWidth="1"/>
    <col min="5857" max="5857" width="42.1640625" style="1" customWidth="1"/>
    <col min="5858" max="5860" width="0" style="1" hidden="1" customWidth="1"/>
    <col min="5861" max="5861" width="14.25" style="1" customWidth="1"/>
    <col min="5862" max="5862" width="11.4140625" style="1" customWidth="1"/>
    <col min="5863" max="5872" width="0" style="1" hidden="1" customWidth="1"/>
    <col min="5873" max="5876" width="14" style="1" customWidth="1"/>
    <col min="5877" max="5881" width="0" style="1" hidden="1" customWidth="1"/>
    <col min="5882" max="5882" width="21.4140625" style="1" customWidth="1"/>
    <col min="5883" max="5883" width="18.1640625" style="1" customWidth="1"/>
    <col min="5884" max="6111" width="9" style="1"/>
    <col min="6112" max="6112" width="8.58203125" style="1" customWidth="1"/>
    <col min="6113" max="6113" width="42.1640625" style="1" customWidth="1"/>
    <col min="6114" max="6116" width="0" style="1" hidden="1" customWidth="1"/>
    <col min="6117" max="6117" width="14.25" style="1" customWidth="1"/>
    <col min="6118" max="6118" width="11.4140625" style="1" customWidth="1"/>
    <col min="6119" max="6128" width="0" style="1" hidden="1" customWidth="1"/>
    <col min="6129" max="6132" width="14" style="1" customWidth="1"/>
    <col min="6133" max="6137" width="0" style="1" hidden="1" customWidth="1"/>
    <col min="6138" max="6138" width="21.4140625" style="1" customWidth="1"/>
    <col min="6139" max="6139" width="18.1640625" style="1" customWidth="1"/>
    <col min="6140" max="6367" width="9" style="1"/>
    <col min="6368" max="6368" width="8.58203125" style="1" customWidth="1"/>
    <col min="6369" max="6369" width="42.1640625" style="1" customWidth="1"/>
    <col min="6370" max="6372" width="0" style="1" hidden="1" customWidth="1"/>
    <col min="6373" max="6373" width="14.25" style="1" customWidth="1"/>
    <col min="6374" max="6374" width="11.4140625" style="1" customWidth="1"/>
    <col min="6375" max="6384" width="0" style="1" hidden="1" customWidth="1"/>
    <col min="6385" max="6388" width="14" style="1" customWidth="1"/>
    <col min="6389" max="6393" width="0" style="1" hidden="1" customWidth="1"/>
    <col min="6394" max="6394" width="21.4140625" style="1" customWidth="1"/>
    <col min="6395" max="6395" width="18.1640625" style="1" customWidth="1"/>
    <col min="6396" max="6623" width="9" style="1"/>
    <col min="6624" max="6624" width="8.58203125" style="1" customWidth="1"/>
    <col min="6625" max="6625" width="42.1640625" style="1" customWidth="1"/>
    <col min="6626" max="6628" width="0" style="1" hidden="1" customWidth="1"/>
    <col min="6629" max="6629" width="14.25" style="1" customWidth="1"/>
    <col min="6630" max="6630" width="11.4140625" style="1" customWidth="1"/>
    <col min="6631" max="6640" width="0" style="1" hidden="1" customWidth="1"/>
    <col min="6641" max="6644" width="14" style="1" customWidth="1"/>
    <col min="6645" max="6649" width="0" style="1" hidden="1" customWidth="1"/>
    <col min="6650" max="6650" width="21.4140625" style="1" customWidth="1"/>
    <col min="6651" max="6651" width="18.1640625" style="1" customWidth="1"/>
    <col min="6652" max="6879" width="9" style="1"/>
    <col min="6880" max="6880" width="8.58203125" style="1" customWidth="1"/>
    <col min="6881" max="6881" width="42.1640625" style="1" customWidth="1"/>
    <col min="6882" max="6884" width="0" style="1" hidden="1" customWidth="1"/>
    <col min="6885" max="6885" width="14.25" style="1" customWidth="1"/>
    <col min="6886" max="6886" width="11.4140625" style="1" customWidth="1"/>
    <col min="6887" max="6896" width="0" style="1" hidden="1" customWidth="1"/>
    <col min="6897" max="6900" width="14" style="1" customWidth="1"/>
    <col min="6901" max="6905" width="0" style="1" hidden="1" customWidth="1"/>
    <col min="6906" max="6906" width="21.4140625" style="1" customWidth="1"/>
    <col min="6907" max="6907" width="18.1640625" style="1" customWidth="1"/>
    <col min="6908" max="7135" width="9" style="1"/>
    <col min="7136" max="7136" width="8.58203125" style="1" customWidth="1"/>
    <col min="7137" max="7137" width="42.1640625" style="1" customWidth="1"/>
    <col min="7138" max="7140" width="0" style="1" hidden="1" customWidth="1"/>
    <col min="7141" max="7141" width="14.25" style="1" customWidth="1"/>
    <col min="7142" max="7142" width="11.4140625" style="1" customWidth="1"/>
    <col min="7143" max="7152" width="0" style="1" hidden="1" customWidth="1"/>
    <col min="7153" max="7156" width="14" style="1" customWidth="1"/>
    <col min="7157" max="7161" width="0" style="1" hidden="1" customWidth="1"/>
    <col min="7162" max="7162" width="21.4140625" style="1" customWidth="1"/>
    <col min="7163" max="7163" width="18.1640625" style="1" customWidth="1"/>
    <col min="7164" max="7391" width="9" style="1"/>
    <col min="7392" max="7392" width="8.58203125" style="1" customWidth="1"/>
    <col min="7393" max="7393" width="42.1640625" style="1" customWidth="1"/>
    <col min="7394" max="7396" width="0" style="1" hidden="1" customWidth="1"/>
    <col min="7397" max="7397" width="14.25" style="1" customWidth="1"/>
    <col min="7398" max="7398" width="11.4140625" style="1" customWidth="1"/>
    <col min="7399" max="7408" width="0" style="1" hidden="1" customWidth="1"/>
    <col min="7409" max="7412" width="14" style="1" customWidth="1"/>
    <col min="7413" max="7417" width="0" style="1" hidden="1" customWidth="1"/>
    <col min="7418" max="7418" width="21.4140625" style="1" customWidth="1"/>
    <col min="7419" max="7419" width="18.1640625" style="1" customWidth="1"/>
    <col min="7420" max="7647" width="9" style="1"/>
    <col min="7648" max="7648" width="8.58203125" style="1" customWidth="1"/>
    <col min="7649" max="7649" width="42.1640625" style="1" customWidth="1"/>
    <col min="7650" max="7652" width="0" style="1" hidden="1" customWidth="1"/>
    <col min="7653" max="7653" width="14.25" style="1" customWidth="1"/>
    <col min="7654" max="7654" width="11.4140625" style="1" customWidth="1"/>
    <col min="7655" max="7664" width="0" style="1" hidden="1" customWidth="1"/>
    <col min="7665" max="7668" width="14" style="1" customWidth="1"/>
    <col min="7669" max="7673" width="0" style="1" hidden="1" customWidth="1"/>
    <col min="7674" max="7674" width="21.4140625" style="1" customWidth="1"/>
    <col min="7675" max="7675" width="18.1640625" style="1" customWidth="1"/>
    <col min="7676" max="7903" width="9" style="1"/>
    <col min="7904" max="7904" width="8.58203125" style="1" customWidth="1"/>
    <col min="7905" max="7905" width="42.1640625" style="1" customWidth="1"/>
    <col min="7906" max="7908" width="0" style="1" hidden="1" customWidth="1"/>
    <col min="7909" max="7909" width="14.25" style="1" customWidth="1"/>
    <col min="7910" max="7910" width="11.4140625" style="1" customWidth="1"/>
    <col min="7911" max="7920" width="0" style="1" hidden="1" customWidth="1"/>
    <col min="7921" max="7924" width="14" style="1" customWidth="1"/>
    <col min="7925" max="7929" width="0" style="1" hidden="1" customWidth="1"/>
    <col min="7930" max="7930" width="21.4140625" style="1" customWidth="1"/>
    <col min="7931" max="7931" width="18.1640625" style="1" customWidth="1"/>
    <col min="7932" max="8159" width="9" style="1"/>
    <col min="8160" max="8160" width="8.58203125" style="1" customWidth="1"/>
    <col min="8161" max="8161" width="42.1640625" style="1" customWidth="1"/>
    <col min="8162" max="8164" width="0" style="1" hidden="1" customWidth="1"/>
    <col min="8165" max="8165" width="14.25" style="1" customWidth="1"/>
    <col min="8166" max="8166" width="11.4140625" style="1" customWidth="1"/>
    <col min="8167" max="8176" width="0" style="1" hidden="1" customWidth="1"/>
    <col min="8177" max="8180" width="14" style="1" customWidth="1"/>
    <col min="8181" max="8185" width="0" style="1" hidden="1" customWidth="1"/>
    <col min="8186" max="8186" width="21.4140625" style="1" customWidth="1"/>
    <col min="8187" max="8187" width="18.1640625" style="1" customWidth="1"/>
    <col min="8188" max="8415" width="9" style="1"/>
    <col min="8416" max="8416" width="8.58203125" style="1" customWidth="1"/>
    <col min="8417" max="8417" width="42.1640625" style="1" customWidth="1"/>
    <col min="8418" max="8420" width="0" style="1" hidden="1" customWidth="1"/>
    <col min="8421" max="8421" width="14.25" style="1" customWidth="1"/>
    <col min="8422" max="8422" width="11.4140625" style="1" customWidth="1"/>
    <col min="8423" max="8432" width="0" style="1" hidden="1" customWidth="1"/>
    <col min="8433" max="8436" width="14" style="1" customWidth="1"/>
    <col min="8437" max="8441" width="0" style="1" hidden="1" customWidth="1"/>
    <col min="8442" max="8442" width="21.4140625" style="1" customWidth="1"/>
    <col min="8443" max="8443" width="18.1640625" style="1" customWidth="1"/>
    <col min="8444" max="8671" width="9" style="1"/>
    <col min="8672" max="8672" width="8.58203125" style="1" customWidth="1"/>
    <col min="8673" max="8673" width="42.1640625" style="1" customWidth="1"/>
    <col min="8674" max="8676" width="0" style="1" hidden="1" customWidth="1"/>
    <col min="8677" max="8677" width="14.25" style="1" customWidth="1"/>
    <col min="8678" max="8678" width="11.4140625" style="1" customWidth="1"/>
    <col min="8679" max="8688" width="0" style="1" hidden="1" customWidth="1"/>
    <col min="8689" max="8692" width="14" style="1" customWidth="1"/>
    <col min="8693" max="8697" width="0" style="1" hidden="1" customWidth="1"/>
    <col min="8698" max="8698" width="21.4140625" style="1" customWidth="1"/>
    <col min="8699" max="8699" width="18.1640625" style="1" customWidth="1"/>
    <col min="8700" max="8927" width="9" style="1"/>
    <col min="8928" max="8928" width="8.58203125" style="1" customWidth="1"/>
    <col min="8929" max="8929" width="42.1640625" style="1" customWidth="1"/>
    <col min="8930" max="8932" width="0" style="1" hidden="1" customWidth="1"/>
    <col min="8933" max="8933" width="14.25" style="1" customWidth="1"/>
    <col min="8934" max="8934" width="11.4140625" style="1" customWidth="1"/>
    <col min="8935" max="8944" width="0" style="1" hidden="1" customWidth="1"/>
    <col min="8945" max="8948" width="14" style="1" customWidth="1"/>
    <col min="8949" max="8953" width="0" style="1" hidden="1" customWidth="1"/>
    <col min="8954" max="8954" width="21.4140625" style="1" customWidth="1"/>
    <col min="8955" max="8955" width="18.1640625" style="1" customWidth="1"/>
    <col min="8956" max="9183" width="9" style="1"/>
    <col min="9184" max="9184" width="8.58203125" style="1" customWidth="1"/>
    <col min="9185" max="9185" width="42.1640625" style="1" customWidth="1"/>
    <col min="9186" max="9188" width="0" style="1" hidden="1" customWidth="1"/>
    <col min="9189" max="9189" width="14.25" style="1" customWidth="1"/>
    <col min="9190" max="9190" width="11.4140625" style="1" customWidth="1"/>
    <col min="9191" max="9200" width="0" style="1" hidden="1" customWidth="1"/>
    <col min="9201" max="9204" width="14" style="1" customWidth="1"/>
    <col min="9205" max="9209" width="0" style="1" hidden="1" customWidth="1"/>
    <col min="9210" max="9210" width="21.4140625" style="1" customWidth="1"/>
    <col min="9211" max="9211" width="18.1640625" style="1" customWidth="1"/>
    <col min="9212" max="9439" width="9" style="1"/>
    <col min="9440" max="9440" width="8.58203125" style="1" customWidth="1"/>
    <col min="9441" max="9441" width="42.1640625" style="1" customWidth="1"/>
    <col min="9442" max="9444" width="0" style="1" hidden="1" customWidth="1"/>
    <col min="9445" max="9445" width="14.25" style="1" customWidth="1"/>
    <col min="9446" max="9446" width="11.4140625" style="1" customWidth="1"/>
    <col min="9447" max="9456" width="0" style="1" hidden="1" customWidth="1"/>
    <col min="9457" max="9460" width="14" style="1" customWidth="1"/>
    <col min="9461" max="9465" width="0" style="1" hidden="1" customWidth="1"/>
    <col min="9466" max="9466" width="21.4140625" style="1" customWidth="1"/>
    <col min="9467" max="9467" width="18.1640625" style="1" customWidth="1"/>
    <col min="9468" max="9695" width="9" style="1"/>
    <col min="9696" max="9696" width="8.58203125" style="1" customWidth="1"/>
    <col min="9697" max="9697" width="42.1640625" style="1" customWidth="1"/>
    <col min="9698" max="9700" width="0" style="1" hidden="1" customWidth="1"/>
    <col min="9701" max="9701" width="14.25" style="1" customWidth="1"/>
    <col min="9702" max="9702" width="11.4140625" style="1" customWidth="1"/>
    <col min="9703" max="9712" width="0" style="1" hidden="1" customWidth="1"/>
    <col min="9713" max="9716" width="14" style="1" customWidth="1"/>
    <col min="9717" max="9721" width="0" style="1" hidden="1" customWidth="1"/>
    <col min="9722" max="9722" width="21.4140625" style="1" customWidth="1"/>
    <col min="9723" max="9723" width="18.1640625" style="1" customWidth="1"/>
    <col min="9724" max="9951" width="9" style="1"/>
    <col min="9952" max="9952" width="8.58203125" style="1" customWidth="1"/>
    <col min="9953" max="9953" width="42.1640625" style="1" customWidth="1"/>
    <col min="9954" max="9956" width="0" style="1" hidden="1" customWidth="1"/>
    <col min="9957" max="9957" width="14.25" style="1" customWidth="1"/>
    <col min="9958" max="9958" width="11.4140625" style="1" customWidth="1"/>
    <col min="9959" max="9968" width="0" style="1" hidden="1" customWidth="1"/>
    <col min="9969" max="9972" width="14" style="1" customWidth="1"/>
    <col min="9973" max="9977" width="0" style="1" hidden="1" customWidth="1"/>
    <col min="9978" max="9978" width="21.4140625" style="1" customWidth="1"/>
    <col min="9979" max="9979" width="18.1640625" style="1" customWidth="1"/>
    <col min="9980" max="10207" width="9" style="1"/>
    <col min="10208" max="10208" width="8.58203125" style="1" customWidth="1"/>
    <col min="10209" max="10209" width="42.1640625" style="1" customWidth="1"/>
    <col min="10210" max="10212" width="0" style="1" hidden="1" customWidth="1"/>
    <col min="10213" max="10213" width="14.25" style="1" customWidth="1"/>
    <col min="10214" max="10214" width="11.4140625" style="1" customWidth="1"/>
    <col min="10215" max="10224" width="0" style="1" hidden="1" customWidth="1"/>
    <col min="10225" max="10228" width="14" style="1" customWidth="1"/>
    <col min="10229" max="10233" width="0" style="1" hidden="1" customWidth="1"/>
    <col min="10234" max="10234" width="21.4140625" style="1" customWidth="1"/>
    <col min="10235" max="10235" width="18.1640625" style="1" customWidth="1"/>
    <col min="10236" max="10463" width="9" style="1"/>
    <col min="10464" max="10464" width="8.58203125" style="1" customWidth="1"/>
    <col min="10465" max="10465" width="42.1640625" style="1" customWidth="1"/>
    <col min="10466" max="10468" width="0" style="1" hidden="1" customWidth="1"/>
    <col min="10469" max="10469" width="14.25" style="1" customWidth="1"/>
    <col min="10470" max="10470" width="11.4140625" style="1" customWidth="1"/>
    <col min="10471" max="10480" width="0" style="1" hidden="1" customWidth="1"/>
    <col min="10481" max="10484" width="14" style="1" customWidth="1"/>
    <col min="10485" max="10489" width="0" style="1" hidden="1" customWidth="1"/>
    <col min="10490" max="10490" width="21.4140625" style="1" customWidth="1"/>
    <col min="10491" max="10491" width="18.1640625" style="1" customWidth="1"/>
    <col min="10492" max="10719" width="9" style="1"/>
    <col min="10720" max="10720" width="8.58203125" style="1" customWidth="1"/>
    <col min="10721" max="10721" width="42.1640625" style="1" customWidth="1"/>
    <col min="10722" max="10724" width="0" style="1" hidden="1" customWidth="1"/>
    <col min="10725" max="10725" width="14.25" style="1" customWidth="1"/>
    <col min="10726" max="10726" width="11.4140625" style="1" customWidth="1"/>
    <col min="10727" max="10736" width="0" style="1" hidden="1" customWidth="1"/>
    <col min="10737" max="10740" width="14" style="1" customWidth="1"/>
    <col min="10741" max="10745" width="0" style="1" hidden="1" customWidth="1"/>
    <col min="10746" max="10746" width="21.4140625" style="1" customWidth="1"/>
    <col min="10747" max="10747" width="18.1640625" style="1" customWidth="1"/>
    <col min="10748" max="10975" width="9" style="1"/>
    <col min="10976" max="10976" width="8.58203125" style="1" customWidth="1"/>
    <col min="10977" max="10977" width="42.1640625" style="1" customWidth="1"/>
    <col min="10978" max="10980" width="0" style="1" hidden="1" customWidth="1"/>
    <col min="10981" max="10981" width="14.25" style="1" customWidth="1"/>
    <col min="10982" max="10982" width="11.4140625" style="1" customWidth="1"/>
    <col min="10983" max="10992" width="0" style="1" hidden="1" customWidth="1"/>
    <col min="10993" max="10996" width="14" style="1" customWidth="1"/>
    <col min="10997" max="11001" width="0" style="1" hidden="1" customWidth="1"/>
    <col min="11002" max="11002" width="21.4140625" style="1" customWidth="1"/>
    <col min="11003" max="11003" width="18.1640625" style="1" customWidth="1"/>
    <col min="11004" max="11231" width="9" style="1"/>
    <col min="11232" max="11232" width="8.58203125" style="1" customWidth="1"/>
    <col min="11233" max="11233" width="42.1640625" style="1" customWidth="1"/>
    <col min="11234" max="11236" width="0" style="1" hidden="1" customWidth="1"/>
    <col min="11237" max="11237" width="14.25" style="1" customWidth="1"/>
    <col min="11238" max="11238" width="11.4140625" style="1" customWidth="1"/>
    <col min="11239" max="11248" width="0" style="1" hidden="1" customWidth="1"/>
    <col min="11249" max="11252" width="14" style="1" customWidth="1"/>
    <col min="11253" max="11257" width="0" style="1" hidden="1" customWidth="1"/>
    <col min="11258" max="11258" width="21.4140625" style="1" customWidth="1"/>
    <col min="11259" max="11259" width="18.1640625" style="1" customWidth="1"/>
    <col min="11260" max="11487" width="9" style="1"/>
    <col min="11488" max="11488" width="8.58203125" style="1" customWidth="1"/>
    <col min="11489" max="11489" width="42.1640625" style="1" customWidth="1"/>
    <col min="11490" max="11492" width="0" style="1" hidden="1" customWidth="1"/>
    <col min="11493" max="11493" width="14.25" style="1" customWidth="1"/>
    <col min="11494" max="11494" width="11.4140625" style="1" customWidth="1"/>
    <col min="11495" max="11504" width="0" style="1" hidden="1" customWidth="1"/>
    <col min="11505" max="11508" width="14" style="1" customWidth="1"/>
    <col min="11509" max="11513" width="0" style="1" hidden="1" customWidth="1"/>
    <col min="11514" max="11514" width="21.4140625" style="1" customWidth="1"/>
    <col min="11515" max="11515" width="18.1640625" style="1" customWidth="1"/>
    <col min="11516" max="11743" width="9" style="1"/>
    <col min="11744" max="11744" width="8.58203125" style="1" customWidth="1"/>
    <col min="11745" max="11745" width="42.1640625" style="1" customWidth="1"/>
    <col min="11746" max="11748" width="0" style="1" hidden="1" customWidth="1"/>
    <col min="11749" max="11749" width="14.25" style="1" customWidth="1"/>
    <col min="11750" max="11750" width="11.4140625" style="1" customWidth="1"/>
    <col min="11751" max="11760" width="0" style="1" hidden="1" customWidth="1"/>
    <col min="11761" max="11764" width="14" style="1" customWidth="1"/>
    <col min="11765" max="11769" width="0" style="1" hidden="1" customWidth="1"/>
    <col min="11770" max="11770" width="21.4140625" style="1" customWidth="1"/>
    <col min="11771" max="11771" width="18.1640625" style="1" customWidth="1"/>
    <col min="11772" max="11999" width="9" style="1"/>
    <col min="12000" max="12000" width="8.58203125" style="1" customWidth="1"/>
    <col min="12001" max="12001" width="42.1640625" style="1" customWidth="1"/>
    <col min="12002" max="12004" width="0" style="1" hidden="1" customWidth="1"/>
    <col min="12005" max="12005" width="14.25" style="1" customWidth="1"/>
    <col min="12006" max="12006" width="11.4140625" style="1" customWidth="1"/>
    <col min="12007" max="12016" width="0" style="1" hidden="1" customWidth="1"/>
    <col min="12017" max="12020" width="14" style="1" customWidth="1"/>
    <col min="12021" max="12025" width="0" style="1" hidden="1" customWidth="1"/>
    <col min="12026" max="12026" width="21.4140625" style="1" customWidth="1"/>
    <col min="12027" max="12027" width="18.1640625" style="1" customWidth="1"/>
    <col min="12028" max="12255" width="9" style="1"/>
    <col min="12256" max="12256" width="8.58203125" style="1" customWidth="1"/>
    <col min="12257" max="12257" width="42.1640625" style="1" customWidth="1"/>
    <col min="12258" max="12260" width="0" style="1" hidden="1" customWidth="1"/>
    <col min="12261" max="12261" width="14.25" style="1" customWidth="1"/>
    <col min="12262" max="12262" width="11.4140625" style="1" customWidth="1"/>
    <col min="12263" max="12272" width="0" style="1" hidden="1" customWidth="1"/>
    <col min="12273" max="12276" width="14" style="1" customWidth="1"/>
    <col min="12277" max="12281" width="0" style="1" hidden="1" customWidth="1"/>
    <col min="12282" max="12282" width="21.4140625" style="1" customWidth="1"/>
    <col min="12283" max="12283" width="18.1640625" style="1" customWidth="1"/>
    <col min="12284" max="12511" width="9" style="1"/>
    <col min="12512" max="12512" width="8.58203125" style="1" customWidth="1"/>
    <col min="12513" max="12513" width="42.1640625" style="1" customWidth="1"/>
    <col min="12514" max="12516" width="0" style="1" hidden="1" customWidth="1"/>
    <col min="12517" max="12517" width="14.25" style="1" customWidth="1"/>
    <col min="12518" max="12518" width="11.4140625" style="1" customWidth="1"/>
    <col min="12519" max="12528" width="0" style="1" hidden="1" customWidth="1"/>
    <col min="12529" max="12532" width="14" style="1" customWidth="1"/>
    <col min="12533" max="12537" width="0" style="1" hidden="1" customWidth="1"/>
    <col min="12538" max="12538" width="21.4140625" style="1" customWidth="1"/>
    <col min="12539" max="12539" width="18.1640625" style="1" customWidth="1"/>
    <col min="12540" max="12767" width="9" style="1"/>
    <col min="12768" max="12768" width="8.58203125" style="1" customWidth="1"/>
    <col min="12769" max="12769" width="42.1640625" style="1" customWidth="1"/>
    <col min="12770" max="12772" width="0" style="1" hidden="1" customWidth="1"/>
    <col min="12773" max="12773" width="14.25" style="1" customWidth="1"/>
    <col min="12774" max="12774" width="11.4140625" style="1" customWidth="1"/>
    <col min="12775" max="12784" width="0" style="1" hidden="1" customWidth="1"/>
    <col min="12785" max="12788" width="14" style="1" customWidth="1"/>
    <col min="12789" max="12793" width="0" style="1" hidden="1" customWidth="1"/>
    <col min="12794" max="12794" width="21.4140625" style="1" customWidth="1"/>
    <col min="12795" max="12795" width="18.1640625" style="1" customWidth="1"/>
    <col min="12796" max="13023" width="9" style="1"/>
    <col min="13024" max="13024" width="8.58203125" style="1" customWidth="1"/>
    <col min="13025" max="13025" width="42.1640625" style="1" customWidth="1"/>
    <col min="13026" max="13028" width="0" style="1" hidden="1" customWidth="1"/>
    <col min="13029" max="13029" width="14.25" style="1" customWidth="1"/>
    <col min="13030" max="13030" width="11.4140625" style="1" customWidth="1"/>
    <col min="13031" max="13040" width="0" style="1" hidden="1" customWidth="1"/>
    <col min="13041" max="13044" width="14" style="1" customWidth="1"/>
    <col min="13045" max="13049" width="0" style="1" hidden="1" customWidth="1"/>
    <col min="13050" max="13050" width="21.4140625" style="1" customWidth="1"/>
    <col min="13051" max="13051" width="18.1640625" style="1" customWidth="1"/>
    <col min="13052" max="13279" width="9" style="1"/>
    <col min="13280" max="13280" width="8.58203125" style="1" customWidth="1"/>
    <col min="13281" max="13281" width="42.1640625" style="1" customWidth="1"/>
    <col min="13282" max="13284" width="0" style="1" hidden="1" customWidth="1"/>
    <col min="13285" max="13285" width="14.25" style="1" customWidth="1"/>
    <col min="13286" max="13286" width="11.4140625" style="1" customWidth="1"/>
    <col min="13287" max="13296" width="0" style="1" hidden="1" customWidth="1"/>
    <col min="13297" max="13300" width="14" style="1" customWidth="1"/>
    <col min="13301" max="13305" width="0" style="1" hidden="1" customWidth="1"/>
    <col min="13306" max="13306" width="21.4140625" style="1" customWidth="1"/>
    <col min="13307" max="13307" width="18.1640625" style="1" customWidth="1"/>
    <col min="13308" max="13535" width="9" style="1"/>
    <col min="13536" max="13536" width="8.58203125" style="1" customWidth="1"/>
    <col min="13537" max="13537" width="42.1640625" style="1" customWidth="1"/>
    <col min="13538" max="13540" width="0" style="1" hidden="1" customWidth="1"/>
    <col min="13541" max="13541" width="14.25" style="1" customWidth="1"/>
    <col min="13542" max="13542" width="11.4140625" style="1" customWidth="1"/>
    <col min="13543" max="13552" width="0" style="1" hidden="1" customWidth="1"/>
    <col min="13553" max="13556" width="14" style="1" customWidth="1"/>
    <col min="13557" max="13561" width="0" style="1" hidden="1" customWidth="1"/>
    <col min="13562" max="13562" width="21.4140625" style="1" customWidth="1"/>
    <col min="13563" max="13563" width="18.1640625" style="1" customWidth="1"/>
    <col min="13564" max="13791" width="9" style="1"/>
    <col min="13792" max="13792" width="8.58203125" style="1" customWidth="1"/>
    <col min="13793" max="13793" width="42.1640625" style="1" customWidth="1"/>
    <col min="13794" max="13796" width="0" style="1" hidden="1" customWidth="1"/>
    <col min="13797" max="13797" width="14.25" style="1" customWidth="1"/>
    <col min="13798" max="13798" width="11.4140625" style="1" customWidth="1"/>
    <col min="13799" max="13808" width="0" style="1" hidden="1" customWidth="1"/>
    <col min="13809" max="13812" width="14" style="1" customWidth="1"/>
    <col min="13813" max="13817" width="0" style="1" hidden="1" customWidth="1"/>
    <col min="13818" max="13818" width="21.4140625" style="1" customWidth="1"/>
    <col min="13819" max="13819" width="18.1640625" style="1" customWidth="1"/>
    <col min="13820" max="14047" width="9" style="1"/>
    <col min="14048" max="14048" width="8.58203125" style="1" customWidth="1"/>
    <col min="14049" max="14049" width="42.1640625" style="1" customWidth="1"/>
    <col min="14050" max="14052" width="0" style="1" hidden="1" customWidth="1"/>
    <col min="14053" max="14053" width="14.25" style="1" customWidth="1"/>
    <col min="14054" max="14054" width="11.4140625" style="1" customWidth="1"/>
    <col min="14055" max="14064" width="0" style="1" hidden="1" customWidth="1"/>
    <col min="14065" max="14068" width="14" style="1" customWidth="1"/>
    <col min="14069" max="14073" width="0" style="1" hidden="1" customWidth="1"/>
    <col min="14074" max="14074" width="21.4140625" style="1" customWidth="1"/>
    <col min="14075" max="14075" width="18.1640625" style="1" customWidth="1"/>
    <col min="14076" max="14303" width="9" style="1"/>
    <col min="14304" max="14304" width="8.58203125" style="1" customWidth="1"/>
    <col min="14305" max="14305" width="42.1640625" style="1" customWidth="1"/>
    <col min="14306" max="14308" width="0" style="1" hidden="1" customWidth="1"/>
    <col min="14309" max="14309" width="14.25" style="1" customWidth="1"/>
    <col min="14310" max="14310" width="11.4140625" style="1" customWidth="1"/>
    <col min="14311" max="14320" width="0" style="1" hidden="1" customWidth="1"/>
    <col min="14321" max="14324" width="14" style="1" customWidth="1"/>
    <col min="14325" max="14329" width="0" style="1" hidden="1" customWidth="1"/>
    <col min="14330" max="14330" width="21.4140625" style="1" customWidth="1"/>
    <col min="14331" max="14331" width="18.1640625" style="1" customWidth="1"/>
    <col min="14332" max="14559" width="9" style="1"/>
    <col min="14560" max="14560" width="8.58203125" style="1" customWidth="1"/>
    <col min="14561" max="14561" width="42.1640625" style="1" customWidth="1"/>
    <col min="14562" max="14564" width="0" style="1" hidden="1" customWidth="1"/>
    <col min="14565" max="14565" width="14.25" style="1" customWidth="1"/>
    <col min="14566" max="14566" width="11.4140625" style="1" customWidth="1"/>
    <col min="14567" max="14576" width="0" style="1" hidden="1" customWidth="1"/>
    <col min="14577" max="14580" width="14" style="1" customWidth="1"/>
    <col min="14581" max="14585" width="0" style="1" hidden="1" customWidth="1"/>
    <col min="14586" max="14586" width="21.4140625" style="1" customWidth="1"/>
    <col min="14587" max="14587" width="18.1640625" style="1" customWidth="1"/>
    <col min="14588" max="14815" width="9" style="1"/>
    <col min="14816" max="14816" width="8.58203125" style="1" customWidth="1"/>
    <col min="14817" max="14817" width="42.1640625" style="1" customWidth="1"/>
    <col min="14818" max="14820" width="0" style="1" hidden="1" customWidth="1"/>
    <col min="14821" max="14821" width="14.25" style="1" customWidth="1"/>
    <col min="14822" max="14822" width="11.4140625" style="1" customWidth="1"/>
    <col min="14823" max="14832" width="0" style="1" hidden="1" customWidth="1"/>
    <col min="14833" max="14836" width="14" style="1" customWidth="1"/>
    <col min="14837" max="14841" width="0" style="1" hidden="1" customWidth="1"/>
    <col min="14842" max="14842" width="21.4140625" style="1" customWidth="1"/>
    <col min="14843" max="14843" width="18.1640625" style="1" customWidth="1"/>
    <col min="14844" max="15071" width="9" style="1"/>
    <col min="15072" max="15072" width="8.58203125" style="1" customWidth="1"/>
    <col min="15073" max="15073" width="42.1640625" style="1" customWidth="1"/>
    <col min="15074" max="15076" width="0" style="1" hidden="1" customWidth="1"/>
    <col min="15077" max="15077" width="14.25" style="1" customWidth="1"/>
    <col min="15078" max="15078" width="11.4140625" style="1" customWidth="1"/>
    <col min="15079" max="15088" width="0" style="1" hidden="1" customWidth="1"/>
    <col min="15089" max="15092" width="14" style="1" customWidth="1"/>
    <col min="15093" max="15097" width="0" style="1" hidden="1" customWidth="1"/>
    <col min="15098" max="15098" width="21.4140625" style="1" customWidth="1"/>
    <col min="15099" max="15099" width="18.1640625" style="1" customWidth="1"/>
    <col min="15100" max="15327" width="9" style="1"/>
    <col min="15328" max="15328" width="8.58203125" style="1" customWidth="1"/>
    <col min="15329" max="15329" width="42.1640625" style="1" customWidth="1"/>
    <col min="15330" max="15332" width="0" style="1" hidden="1" customWidth="1"/>
    <col min="15333" max="15333" width="14.25" style="1" customWidth="1"/>
    <col min="15334" max="15334" width="11.4140625" style="1" customWidth="1"/>
    <col min="15335" max="15344" width="0" style="1" hidden="1" customWidth="1"/>
    <col min="15345" max="15348" width="14" style="1" customWidth="1"/>
    <col min="15349" max="15353" width="0" style="1" hidden="1" customWidth="1"/>
    <col min="15354" max="15354" width="21.4140625" style="1" customWidth="1"/>
    <col min="15355" max="15355" width="18.1640625" style="1" customWidth="1"/>
    <col min="15356" max="15583" width="9" style="1"/>
    <col min="15584" max="15584" width="8.58203125" style="1" customWidth="1"/>
    <col min="15585" max="15585" width="42.1640625" style="1" customWidth="1"/>
    <col min="15586" max="15588" width="0" style="1" hidden="1" customWidth="1"/>
    <col min="15589" max="15589" width="14.25" style="1" customWidth="1"/>
    <col min="15590" max="15590" width="11.4140625" style="1" customWidth="1"/>
    <col min="15591" max="15600" width="0" style="1" hidden="1" customWidth="1"/>
    <col min="15601" max="15604" width="14" style="1" customWidth="1"/>
    <col min="15605" max="15609" width="0" style="1" hidden="1" customWidth="1"/>
    <col min="15610" max="15610" width="21.4140625" style="1" customWidth="1"/>
    <col min="15611" max="15611" width="18.1640625" style="1" customWidth="1"/>
    <col min="15612" max="15839" width="9" style="1"/>
    <col min="15840" max="15840" width="8.58203125" style="1" customWidth="1"/>
    <col min="15841" max="15841" width="42.1640625" style="1" customWidth="1"/>
    <col min="15842" max="15844" width="0" style="1" hidden="1" customWidth="1"/>
    <col min="15845" max="15845" width="14.25" style="1" customWidth="1"/>
    <col min="15846" max="15846" width="11.4140625" style="1" customWidth="1"/>
    <col min="15847" max="15856" width="0" style="1" hidden="1" customWidth="1"/>
    <col min="15857" max="15860" width="14" style="1" customWidth="1"/>
    <col min="15861" max="15865" width="0" style="1" hidden="1" customWidth="1"/>
    <col min="15866" max="15866" width="21.4140625" style="1" customWidth="1"/>
    <col min="15867" max="15867" width="18.1640625" style="1" customWidth="1"/>
    <col min="15868" max="16095" width="9" style="1"/>
    <col min="16096" max="16096" width="8.58203125" style="1" customWidth="1"/>
    <col min="16097" max="16097" width="42.1640625" style="1" customWidth="1"/>
    <col min="16098" max="16100" width="0" style="1" hidden="1" customWidth="1"/>
    <col min="16101" max="16101" width="14.25" style="1" customWidth="1"/>
    <col min="16102" max="16102" width="11.4140625" style="1" customWidth="1"/>
    <col min="16103" max="16112" width="0" style="1" hidden="1" customWidth="1"/>
    <col min="16113" max="16116" width="14" style="1" customWidth="1"/>
    <col min="16117" max="16121" width="0" style="1" hidden="1" customWidth="1"/>
    <col min="16122" max="16122" width="21.4140625" style="1" customWidth="1"/>
    <col min="16123" max="16123" width="18.1640625" style="1" customWidth="1"/>
    <col min="16124" max="16384" width="9" style="1"/>
  </cols>
  <sheetData>
    <row r="1" spans="1:18" ht="26.25" customHeight="1" x14ac:dyDescent="0.3">
      <c r="E1" s="20"/>
      <c r="Q1" s="42" t="s">
        <v>19</v>
      </c>
    </row>
    <row r="2" spans="1:18" ht="27" customHeight="1" x14ac:dyDescent="0.3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41"/>
    </row>
    <row r="3" spans="1:18" ht="24" customHeight="1" x14ac:dyDescent="0.3">
      <c r="A3" s="65" t="str">
        <f>+'Biểu 01. Tổng'!A4:D4</f>
        <v>(Kèm theo Tờ trình số          /TTr-UBND ngày      /02/2025 của UBND huyện Na Rì)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26.25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22"/>
      <c r="L4" s="48"/>
      <c r="M4" s="48"/>
      <c r="N4" s="48"/>
      <c r="P4" s="66" t="s">
        <v>16</v>
      </c>
      <c r="Q4" s="66"/>
    </row>
    <row r="5" spans="1:18" ht="44.25" customHeight="1" x14ac:dyDescent="0.3">
      <c r="A5" s="69" t="s">
        <v>3</v>
      </c>
      <c r="B5" s="69" t="s">
        <v>4</v>
      </c>
      <c r="C5" s="75" t="s">
        <v>6</v>
      </c>
      <c r="D5" s="76"/>
      <c r="E5" s="75" t="s">
        <v>11</v>
      </c>
      <c r="F5" s="77"/>
      <c r="G5" s="77"/>
      <c r="H5" s="72" t="s">
        <v>30</v>
      </c>
      <c r="I5" s="72"/>
      <c r="J5" s="73" t="s">
        <v>12</v>
      </c>
      <c r="K5" s="69" t="s">
        <v>32</v>
      </c>
      <c r="L5" s="69" t="s">
        <v>33</v>
      </c>
      <c r="M5" s="78" t="s">
        <v>45</v>
      </c>
      <c r="N5" s="79"/>
      <c r="O5" s="67" t="s">
        <v>48</v>
      </c>
      <c r="P5" s="69" t="s">
        <v>13</v>
      </c>
      <c r="Q5" s="69" t="s">
        <v>0</v>
      </c>
    </row>
    <row r="6" spans="1:18" s="5" customFormat="1" ht="86.25" customHeight="1" x14ac:dyDescent="0.3">
      <c r="A6" s="70"/>
      <c r="B6" s="70"/>
      <c r="C6" s="43" t="s">
        <v>7</v>
      </c>
      <c r="D6" s="43" t="s">
        <v>8</v>
      </c>
      <c r="E6" s="43" t="s">
        <v>10</v>
      </c>
      <c r="F6" s="43" t="s">
        <v>9</v>
      </c>
      <c r="G6" s="43" t="s">
        <v>14</v>
      </c>
      <c r="H6" s="43" t="s">
        <v>10</v>
      </c>
      <c r="I6" s="43" t="s">
        <v>31</v>
      </c>
      <c r="J6" s="74"/>
      <c r="K6" s="70"/>
      <c r="L6" s="70"/>
      <c r="M6" s="49" t="s">
        <v>46</v>
      </c>
      <c r="N6" s="49" t="s">
        <v>47</v>
      </c>
      <c r="O6" s="68"/>
      <c r="P6" s="70"/>
      <c r="Q6" s="70"/>
    </row>
    <row r="7" spans="1:18" s="8" customFormat="1" ht="22.5" customHeight="1" x14ac:dyDescent="0.3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/>
      <c r="M7" s="80"/>
      <c r="N7" s="80"/>
      <c r="O7" s="80">
        <v>12</v>
      </c>
      <c r="P7" s="80">
        <v>13</v>
      </c>
      <c r="Q7" s="80">
        <v>14</v>
      </c>
    </row>
    <row r="8" spans="1:18" s="8" customFormat="1" ht="36" customHeight="1" x14ac:dyDescent="0.3">
      <c r="A8" s="3"/>
      <c r="B8" s="45" t="s">
        <v>37</v>
      </c>
      <c r="C8" s="3"/>
      <c r="D8" s="3"/>
      <c r="E8" s="3"/>
      <c r="F8" s="18">
        <f>+F9</f>
        <v>837.38599999999997</v>
      </c>
      <c r="G8" s="18">
        <f>+G9</f>
        <v>837.38599999999997</v>
      </c>
      <c r="H8" s="4"/>
      <c r="I8" s="18"/>
      <c r="J8" s="18">
        <f t="shared" ref="J8:L8" si="0">+J9</f>
        <v>837.38599999999997</v>
      </c>
      <c r="K8" s="18">
        <f t="shared" si="0"/>
        <v>0</v>
      </c>
      <c r="L8" s="18">
        <f t="shared" si="0"/>
        <v>837.38599999999997</v>
      </c>
      <c r="M8" s="18">
        <f t="shared" ref="M8" si="1">+M9</f>
        <v>43</v>
      </c>
      <c r="N8" s="18">
        <f t="shared" ref="N8" si="2">+N9</f>
        <v>43</v>
      </c>
      <c r="O8" s="18">
        <f t="shared" ref="O8" si="3">+O9</f>
        <v>837.38599999999997</v>
      </c>
      <c r="P8" s="4"/>
      <c r="Q8" s="3"/>
    </row>
    <row r="9" spans="1:18" ht="69.5" customHeight="1" x14ac:dyDescent="0.3">
      <c r="A9" s="44" t="s">
        <v>5</v>
      </c>
      <c r="B9" s="13" t="s">
        <v>36</v>
      </c>
      <c r="C9" s="44"/>
      <c r="D9" s="44"/>
      <c r="E9" s="6"/>
      <c r="F9" s="18">
        <f>+F10+F14</f>
        <v>837.38599999999997</v>
      </c>
      <c r="G9" s="18">
        <f>+G10+G14</f>
        <v>837.38599999999997</v>
      </c>
      <c r="H9" s="18"/>
      <c r="I9" s="18"/>
      <c r="J9" s="18">
        <f t="shared" ref="J9:N9" si="4">+J10+J14</f>
        <v>837.38599999999997</v>
      </c>
      <c r="K9" s="18">
        <f t="shared" si="4"/>
        <v>0</v>
      </c>
      <c r="L9" s="18">
        <f t="shared" si="4"/>
        <v>837.38599999999997</v>
      </c>
      <c r="M9" s="18">
        <f t="shared" si="4"/>
        <v>43</v>
      </c>
      <c r="N9" s="18">
        <f t="shared" si="4"/>
        <v>43</v>
      </c>
      <c r="O9" s="18">
        <f>+O10+O14</f>
        <v>837.38599999999997</v>
      </c>
      <c r="P9" s="12"/>
      <c r="Q9" s="10"/>
    </row>
    <row r="10" spans="1:18" s="7" customFormat="1" ht="42" customHeight="1" x14ac:dyDescent="0.3">
      <c r="A10" s="44" t="s">
        <v>1</v>
      </c>
      <c r="B10" s="11" t="s">
        <v>17</v>
      </c>
      <c r="C10" s="44"/>
      <c r="D10" s="44"/>
      <c r="E10" s="44"/>
      <c r="F10" s="18">
        <f>+SUM(F12:F13)</f>
        <v>837.38599999999997</v>
      </c>
      <c r="G10" s="18">
        <f>+SUM(G12:G13)</f>
        <v>837.38599999999997</v>
      </c>
      <c r="H10" s="18"/>
      <c r="I10" s="18"/>
      <c r="J10" s="18">
        <f t="shared" ref="J10:K10" si="5">+SUM(J12:J13)</f>
        <v>837.38599999999997</v>
      </c>
      <c r="K10" s="18">
        <f t="shared" si="5"/>
        <v>0</v>
      </c>
      <c r="L10" s="18"/>
      <c r="M10" s="18"/>
      <c r="N10" s="18">
        <f>+N12+N13</f>
        <v>43</v>
      </c>
      <c r="O10" s="18">
        <f>+O12+O13</f>
        <v>43</v>
      </c>
      <c r="P10" s="44"/>
      <c r="Q10" s="44"/>
    </row>
    <row r="11" spans="1:18" ht="27" customHeight="1" x14ac:dyDescent="0.3">
      <c r="A11" s="14"/>
      <c r="B11" s="46" t="s">
        <v>40</v>
      </c>
      <c r="C11" s="3"/>
      <c r="D11" s="3"/>
      <c r="E11" s="1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4"/>
      <c r="Q11" s="14"/>
    </row>
    <row r="12" spans="1:18" ht="90" customHeight="1" x14ac:dyDescent="0.3">
      <c r="A12" s="14">
        <v>1</v>
      </c>
      <c r="B12" s="47" t="s">
        <v>41</v>
      </c>
      <c r="C12" s="15">
        <v>2025</v>
      </c>
      <c r="D12" s="15">
        <v>2025</v>
      </c>
      <c r="E12" s="14" t="s">
        <v>43</v>
      </c>
      <c r="F12" s="16">
        <v>700</v>
      </c>
      <c r="G12" s="16">
        <v>700</v>
      </c>
      <c r="H12" s="14"/>
      <c r="I12" s="16"/>
      <c r="J12" s="16">
        <v>700</v>
      </c>
      <c r="K12" s="16">
        <v>0</v>
      </c>
      <c r="L12" s="16"/>
      <c r="M12" s="16"/>
      <c r="N12" s="16">
        <v>35</v>
      </c>
      <c r="O12" s="16">
        <v>35</v>
      </c>
      <c r="P12" s="14" t="s">
        <v>15</v>
      </c>
      <c r="Q12" s="14" t="s">
        <v>50</v>
      </c>
    </row>
    <row r="13" spans="1:18" ht="88" customHeight="1" x14ac:dyDescent="0.3">
      <c r="A13" s="14">
        <v>2</v>
      </c>
      <c r="B13" s="47" t="s">
        <v>42</v>
      </c>
      <c r="C13" s="15">
        <v>2025</v>
      </c>
      <c r="D13" s="15">
        <v>2025</v>
      </c>
      <c r="E13" s="14" t="s">
        <v>44</v>
      </c>
      <c r="F13" s="16">
        <v>137.386</v>
      </c>
      <c r="G13" s="16">
        <v>137.386</v>
      </c>
      <c r="H13" s="14"/>
      <c r="I13" s="16"/>
      <c r="J13" s="16">
        <v>137.386</v>
      </c>
      <c r="K13" s="16">
        <v>0</v>
      </c>
      <c r="L13" s="16"/>
      <c r="M13" s="16"/>
      <c r="N13" s="16">
        <v>8</v>
      </c>
      <c r="O13" s="16">
        <v>8</v>
      </c>
      <c r="P13" s="14" t="s">
        <v>49</v>
      </c>
      <c r="Q13" s="14" t="s">
        <v>51</v>
      </c>
    </row>
    <row r="14" spans="1:18" s="7" customFormat="1" ht="29.5" customHeight="1" x14ac:dyDescent="0.3">
      <c r="A14" s="44" t="s">
        <v>2</v>
      </c>
      <c r="B14" s="11" t="s">
        <v>18</v>
      </c>
      <c r="C14" s="44"/>
      <c r="D14" s="44"/>
      <c r="E14" s="44"/>
      <c r="F14" s="12"/>
      <c r="G14" s="12"/>
      <c r="H14" s="12"/>
      <c r="I14" s="12"/>
      <c r="J14" s="17"/>
      <c r="K14" s="50"/>
      <c r="L14" s="51">
        <v>837.38599999999997</v>
      </c>
      <c r="M14" s="51">
        <f>+N13+N12</f>
        <v>43</v>
      </c>
      <c r="N14" s="50"/>
      <c r="O14" s="51">
        <f>+L14-M14+N14</f>
        <v>794.38599999999997</v>
      </c>
      <c r="P14" s="44"/>
      <c r="Q14" s="11"/>
    </row>
  </sheetData>
  <mergeCells count="16">
    <mergeCell ref="A2:Q2"/>
    <mergeCell ref="A3:Q3"/>
    <mergeCell ref="P4:Q4"/>
    <mergeCell ref="O5:O6"/>
    <mergeCell ref="Q5:Q6"/>
    <mergeCell ref="P5:P6"/>
    <mergeCell ref="A4:J4"/>
    <mergeCell ref="H5:I5"/>
    <mergeCell ref="K5:K6"/>
    <mergeCell ref="J5:J6"/>
    <mergeCell ref="A5:A6"/>
    <mergeCell ref="B5:B6"/>
    <mergeCell ref="C5:D5"/>
    <mergeCell ref="E5:G5"/>
    <mergeCell ref="L5:L6"/>
    <mergeCell ref="M5:N5"/>
  </mergeCells>
  <printOptions horizontalCentered="1"/>
  <pageMargins left="0.23622047244094499" right="0" top="0.49803149600000002" bottom="0.24803149599999999" header="0.31496062992126" footer="6.4960630000000005E-2"/>
  <pageSetup paperSize="9" scale="55" fitToHeight="0" orientation="landscape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</vt:i4>
      </vt:variant>
    </vt:vector>
  </HeadingPairs>
  <TitlesOfParts>
    <vt:vector size="3" baseType="lpstr">
      <vt:lpstr>Biểu 01. Tổng</vt:lpstr>
      <vt:lpstr>Biểu 02</vt:lpstr>
      <vt:lpstr>'Biểu 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2025-02-13T10:10:07Z</dcterms:modified>
</cp:coreProperties>
</file>